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0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<sst xmlns="http://schemas.openxmlformats.org/spreadsheetml/2006/main" count="46" uniqueCount="44">
  <si>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</si>
  <si>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</si>
  <si>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</si>
  <si>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</si>
  <si>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</si>
  <si>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</si>
  <si>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</si>
  <si>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</si>
  <si>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</si>
  <si>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</si>
  <si>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</si>
  <si>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</si>
  <si>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</si>
  <si>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</si>
  <si>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</si>
  <si>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</si>
  <si>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</si>
  <si>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</si>
  <si>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</si>
  <si>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</si>
  <si>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</si>
  <si>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</si>
  <si>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</si>
  <si>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</si>
  <si>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</si>
  <si>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</si>
  <si>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</si>
  <si>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</si>
  <si>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</si>
  <si>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</si>
  <si>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</si>
  <si>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</si>
  <si>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</si>
  <si>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</si>
  <si>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</si>
  <si>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</si>
  <si>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</si>
  <si>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</si>
  <si>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</si>
  <si>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</si>
  <si>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 т.ч. дотации на выравнивание уровня бюджетной обеспеченности</t>
  </si>
  <si>
    <t>Исполнение бюджета Бутурлиновского района на 01.02.2020 г.</t>
  </si>
  <si>
    <t>Утверждено на 2020 год</t>
  </si>
  <si>
    <t>Исполнено на 01.02.2020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</si>
</sst>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22">
      <selection activeCell="E41" sqref="E41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20.875" style="0" customWidth="1"/>
    <col min="6" max="6" width="9.375" style="0" customWidth="1"/>
    <col min="7" max="7" width="14.625" style="0" bestFit="1" customWidth="1"/>
  </cols>
  <sheetData>
    <row r="1" spans="1:5" ht="18.75">
      <c r="A1" s="16" t="s">
        <v>41</v>
      </c>
      <c r="B1" s="16"/>
      <c r="C1" s="16"/>
      <c r="D1" s="16"/>
      <c r="E1" s="16"/>
    </row>
    <row r="2" spans="1:5" ht="18.75">
      <c r="A2" s="1"/>
      <c r="B2" s="1"/>
      <c r="C2" s="1"/>
      <c r="D2" s="1"/>
      <c r="E2" s="1"/>
    </row>
    <row r="3" spans="1:5" ht="15.75">
      <c r="A3" s="19" t="s">
        <v>34</v>
      </c>
      <c r="B3" s="19"/>
      <c r="C3" s="19"/>
      <c r="D3" s="19"/>
      <c r="E3" s="19"/>
    </row>
    <row r="4" spans="1:5" ht="19.5" customHeight="1">
      <c r="A4" s="18" t="s">
        <v>0</v>
      </c>
      <c r="B4" s="17" t="s">
        <v>42</v>
      </c>
      <c r="C4" s="17"/>
      <c r="D4" s="17" t="s">
        <v>43</v>
      </c>
      <c r="E4" s="17"/>
    </row>
    <row r="5" spans="1:5" ht="22.5" customHeight="1">
      <c r="A5" s="18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362888141.62</v>
      </c>
      <c r="C7" s="12">
        <f>C8+C9+C10+C11+C12+C13+C14+C15+C16+C17+C18+C19</f>
        <v>244564700</v>
      </c>
      <c r="D7" s="12">
        <f>D8+D9+D10+D11+D12+D13+D14+D15+D16+D17+D18+D19</f>
        <v>22554985.029999997</v>
      </c>
      <c r="E7" s="12">
        <f>E8+E9+E10+E11+E12+E13+E14+E15+E16+E17+E18+E19</f>
        <v>15474240.92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168699959.24</v>
      </c>
      <c r="C8" s="12">
        <v>140000000</v>
      </c>
      <c r="D8" s="12">
        <v>7285194.69</v>
      </c>
      <c r="E8" s="12">
        <v>6140618.21</v>
      </c>
      <c r="F8" s="4"/>
      <c r="G8" s="6"/>
      <c r="H8" s="6"/>
      <c r="I8" s="6"/>
      <c r="J8" s="6"/>
    </row>
    <row r="9" spans="1:10" ht="37.5">
      <c r="A9" s="8" t="s">
        <v>38</v>
      </c>
      <c r="B9" s="12">
        <v>22288900</v>
      </c>
      <c r="C9" s="12">
        <v>15922700</v>
      </c>
      <c r="D9" s="12">
        <v>1843406.87</v>
      </c>
      <c r="E9" s="12">
        <v>1288788.33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29383000</v>
      </c>
      <c r="C10" s="12">
        <v>27100000</v>
      </c>
      <c r="D10" s="12">
        <v>4402120.19</v>
      </c>
      <c r="E10" s="12">
        <v>4384767.25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68651460</v>
      </c>
      <c r="C11" s="12">
        <v>0</v>
      </c>
      <c r="D11" s="12">
        <v>4712871.33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2102000</v>
      </c>
      <c r="C12" s="12">
        <v>2010000</v>
      </c>
      <c r="D12" s="12">
        <v>295447.47</v>
      </c>
      <c r="E12" s="12">
        <v>288597.47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40356800</v>
      </c>
      <c r="C14" s="12">
        <v>28730000</v>
      </c>
      <c r="D14" s="12">
        <v>1579507.64</v>
      </c>
      <c r="E14" s="12">
        <v>1078424.82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100000</v>
      </c>
      <c r="C15" s="12">
        <v>100000</v>
      </c>
      <c r="D15" s="12">
        <v>2163.11</v>
      </c>
      <c r="E15" s="12">
        <v>2163.11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28043000</v>
      </c>
      <c r="C16" s="12">
        <v>27882000</v>
      </c>
      <c r="D16" s="12">
        <v>2163601.73</v>
      </c>
      <c r="E16" s="12">
        <v>2163601.73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600000</v>
      </c>
      <c r="C17" s="12">
        <v>600000</v>
      </c>
      <c r="D17" s="12">
        <v>18830</v>
      </c>
      <c r="E17" s="12">
        <v>18830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2010000</v>
      </c>
      <c r="C18" s="12">
        <v>2010000</v>
      </c>
      <c r="D18" s="12">
        <v>40500</v>
      </c>
      <c r="E18" s="12">
        <v>36500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653022.38</v>
      </c>
      <c r="C19" s="12">
        <v>210000</v>
      </c>
      <c r="D19" s="12">
        <v>211342</v>
      </c>
      <c r="E19" s="12">
        <v>71950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698126529.68</v>
      </c>
      <c r="C20" s="12">
        <v>620582929.68</v>
      </c>
      <c r="D20" s="12">
        <v>38553191.57</v>
      </c>
      <c r="E20" s="12">
        <v>41034313.58</v>
      </c>
      <c r="F20" s="4"/>
      <c r="G20" s="6"/>
      <c r="H20" s="6"/>
      <c r="I20" s="6"/>
      <c r="J20" s="6"/>
    </row>
    <row r="21" spans="1:10" ht="39">
      <c r="A21" s="15" t="s">
        <v>40</v>
      </c>
      <c r="B21" s="12">
        <v>69426000</v>
      </c>
      <c r="C21" s="12">
        <v>69426000</v>
      </c>
      <c r="D21" s="12">
        <v>5785500</v>
      </c>
      <c r="E21" s="12">
        <v>5785500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698116529.68</v>
      </c>
      <c r="C22" s="12">
        <v>620582929.68</v>
      </c>
      <c r="D22" s="12">
        <v>39373091.57</v>
      </c>
      <c r="E22" s="12">
        <v>38809491.57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10000</v>
      </c>
      <c r="C23" s="12">
        <v>0</v>
      </c>
      <c r="D23" s="12">
        <v>30100</v>
      </c>
      <c r="E23" s="12">
        <v>0</v>
      </c>
      <c r="F23" s="4"/>
      <c r="G23" s="6"/>
      <c r="H23" s="6"/>
      <c r="I23" s="6"/>
      <c r="J23" s="6"/>
    </row>
    <row r="24" spans="1:10" ht="112.5">
      <c r="A24" s="8" t="s">
        <v>39</v>
      </c>
      <c r="B24" s="12">
        <v>0</v>
      </c>
      <c r="C24" s="12">
        <v>0</v>
      </c>
      <c r="D24" s="12">
        <v>0</v>
      </c>
      <c r="E24" s="12">
        <v>2212072.01</v>
      </c>
      <c r="F24" s="4"/>
      <c r="G24" s="6"/>
      <c r="H24" s="6"/>
      <c r="I24" s="6"/>
      <c r="J24" s="6"/>
    </row>
    <row r="25" spans="1:10" ht="56.25" customHeight="1">
      <c r="A25" s="8" t="s">
        <v>16</v>
      </c>
      <c r="B25" s="12">
        <v>0</v>
      </c>
      <c r="C25" s="12">
        <v>0</v>
      </c>
      <c r="D25" s="12">
        <v>-850000</v>
      </c>
      <c r="E25" s="12">
        <v>-2212072.01</v>
      </c>
      <c r="F25" s="4"/>
      <c r="G25" s="7"/>
      <c r="H25" s="6"/>
      <c r="I25" s="6"/>
      <c r="J25" s="6"/>
    </row>
    <row r="26" spans="1:7" ht="18.75">
      <c r="A26" s="9" t="s">
        <v>17</v>
      </c>
      <c r="B26" s="13">
        <f>B7+B20</f>
        <v>1061014671.3</v>
      </c>
      <c r="C26" s="13">
        <f>C7+C20</f>
        <v>865147629.68</v>
      </c>
      <c r="D26" s="13">
        <f>D7+D20</f>
        <v>61108176.599999994</v>
      </c>
      <c r="E26" s="13">
        <f>E7+E20</f>
        <v>56508554.5</v>
      </c>
      <c r="G26" s="5"/>
    </row>
    <row r="27" spans="1:10" ht="18.75">
      <c r="A27" s="8" t="s">
        <v>18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30</v>
      </c>
      <c r="B28" s="12">
        <v>120362527.6</v>
      </c>
      <c r="C28" s="12">
        <v>65330310</v>
      </c>
      <c r="D28" s="12">
        <v>4891206.27</v>
      </c>
      <c r="E28" s="12">
        <v>3184372.5</v>
      </c>
      <c r="F28" s="6"/>
      <c r="G28" s="7"/>
      <c r="H28" s="6"/>
      <c r="I28" s="6"/>
      <c r="J28" s="6"/>
    </row>
    <row r="29" spans="1:10" ht="18.75">
      <c r="A29" s="8" t="s">
        <v>27</v>
      </c>
      <c r="B29" s="12">
        <v>1554400</v>
      </c>
      <c r="C29" s="12">
        <v>100000</v>
      </c>
      <c r="D29" s="12">
        <v>0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19</v>
      </c>
      <c r="B30" s="12">
        <v>1919167</v>
      </c>
      <c r="C30" s="12">
        <v>100000</v>
      </c>
      <c r="D30" s="12">
        <v>61921.29</v>
      </c>
      <c r="E30" s="12">
        <v>0</v>
      </c>
      <c r="F30" s="6"/>
      <c r="G30" s="6"/>
      <c r="H30" s="6"/>
      <c r="I30" s="6"/>
      <c r="J30" s="6"/>
    </row>
    <row r="31" spans="1:10" ht="18.75">
      <c r="A31" s="8" t="s">
        <v>24</v>
      </c>
      <c r="B31" s="12">
        <v>91308100</v>
      </c>
      <c r="C31" s="12">
        <v>84630700</v>
      </c>
      <c r="D31" s="12">
        <v>187519.01</v>
      </c>
      <c r="E31" s="12">
        <v>147506.02</v>
      </c>
      <c r="F31" s="6"/>
      <c r="G31" s="6"/>
      <c r="H31" s="6"/>
      <c r="I31" s="6"/>
      <c r="J31" s="6"/>
    </row>
    <row r="32" spans="1:10" ht="18.75">
      <c r="A32" s="8" t="s">
        <v>21</v>
      </c>
      <c r="B32" s="12">
        <v>132079992.02</v>
      </c>
      <c r="C32" s="12">
        <v>4896747</v>
      </c>
      <c r="D32" s="12">
        <v>2496421.51</v>
      </c>
      <c r="E32" s="12">
        <v>0</v>
      </c>
      <c r="F32" s="6"/>
      <c r="G32" s="6"/>
      <c r="H32" s="6"/>
      <c r="I32" s="6"/>
      <c r="J32" s="6"/>
    </row>
    <row r="33" spans="1:10" ht="18.75">
      <c r="A33" s="8" t="s">
        <v>23</v>
      </c>
      <c r="B33" s="12">
        <v>50000</v>
      </c>
      <c r="C33" s="12">
        <v>50000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ht="18.75">
      <c r="A34" s="8" t="s">
        <v>22</v>
      </c>
      <c r="B34" s="12">
        <v>522753314.78</v>
      </c>
      <c r="C34" s="12">
        <v>522753314.78</v>
      </c>
      <c r="D34" s="12">
        <v>40299634.55</v>
      </c>
      <c r="E34" s="12">
        <v>40299634.55</v>
      </c>
      <c r="F34" s="6"/>
      <c r="G34" s="6"/>
      <c r="H34" s="6"/>
      <c r="I34" s="6"/>
      <c r="J34" s="6"/>
    </row>
    <row r="35" spans="1:10" ht="18.75">
      <c r="A35" s="8" t="s">
        <v>26</v>
      </c>
      <c r="B35" s="12">
        <v>127895012</v>
      </c>
      <c r="C35" s="12">
        <v>102154800</v>
      </c>
      <c r="D35" s="12">
        <v>3903277.34</v>
      </c>
      <c r="E35" s="12">
        <v>2833494.94</v>
      </c>
      <c r="F35" s="6"/>
      <c r="G35" s="6"/>
      <c r="H35" s="6"/>
      <c r="I35" s="6"/>
      <c r="J35" s="6"/>
    </row>
    <row r="36" spans="1:10" ht="18.75">
      <c r="A36" s="8" t="s">
        <v>32</v>
      </c>
      <c r="B36" s="12">
        <v>480200</v>
      </c>
      <c r="C36" s="12">
        <v>0</v>
      </c>
      <c r="D36" s="12">
        <v>0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31</v>
      </c>
      <c r="B37" s="12">
        <v>34854700</v>
      </c>
      <c r="C37" s="12">
        <v>32322300</v>
      </c>
      <c r="D37" s="12">
        <v>1461150.58</v>
      </c>
      <c r="E37" s="12">
        <v>1403158.66</v>
      </c>
      <c r="F37" s="6"/>
      <c r="G37" s="6"/>
      <c r="H37" s="6"/>
      <c r="I37" s="6"/>
      <c r="J37" s="6"/>
    </row>
    <row r="38" spans="1:10" ht="18.75">
      <c r="A38" s="8" t="s">
        <v>29</v>
      </c>
      <c r="B38" s="12">
        <v>37558720</v>
      </c>
      <c r="C38" s="12">
        <v>31149420</v>
      </c>
      <c r="D38" s="12">
        <v>2551571</v>
      </c>
      <c r="E38" s="12">
        <v>1658240.91</v>
      </c>
      <c r="F38" s="6"/>
      <c r="G38" s="6"/>
      <c r="H38" s="6"/>
      <c r="I38" s="6"/>
      <c r="J38" s="6"/>
    </row>
    <row r="39" spans="1:10" ht="37.5">
      <c r="A39" s="8" t="s">
        <v>28</v>
      </c>
      <c r="B39" s="12">
        <v>5000</v>
      </c>
      <c r="C39" s="12">
        <v>5000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25</v>
      </c>
      <c r="B40" s="12">
        <v>0</v>
      </c>
      <c r="C40" s="12">
        <v>35455000</v>
      </c>
      <c r="D40" s="12">
        <v>0</v>
      </c>
      <c r="E40" s="12">
        <v>579200</v>
      </c>
      <c r="F40" s="6"/>
      <c r="G40" s="6"/>
      <c r="H40" s="6"/>
      <c r="I40" s="6"/>
      <c r="J40" s="6"/>
    </row>
    <row r="41" spans="1:10" ht="18.75">
      <c r="A41" s="9" t="s">
        <v>33</v>
      </c>
      <c r="B41" s="13">
        <f>B28+B29+B30+B31+B32+B33+B34+B35+B36+B37+B38+B39+B40</f>
        <v>1070821133.4</v>
      </c>
      <c r="C41" s="13">
        <f>C28+C29+C30+C31+C32+C33+C34+C35+C36+C37+C38+C39+C40</f>
        <v>878947591.78</v>
      </c>
      <c r="D41" s="13">
        <f>D28+D29+D30+D31+D32+D33+D34+D35+D36+D37+D38+D39+D40</f>
        <v>55852701.55</v>
      </c>
      <c r="E41" s="13">
        <f>E28+E29+E30+E31+E32+E33+E34+E35+E36+E37+E38+E39+E40</f>
        <v>50105607.57999999</v>
      </c>
      <c r="F41" s="6"/>
      <c r="G41" s="6"/>
      <c r="H41" s="6"/>
      <c r="I41" s="6"/>
      <c r="J41" s="6"/>
    </row>
    <row r="42" spans="1:10" ht="37.5">
      <c r="A42" s="8" t="s">
        <v>20</v>
      </c>
      <c r="B42" s="12">
        <f>B26-B41</f>
        <v>-9806462.100000024</v>
      </c>
      <c r="C42" s="12">
        <f>C26-C41</f>
        <v>-13799962.100000024</v>
      </c>
      <c r="D42" s="12">
        <f>D26-D41</f>
        <v>5255475.049999997</v>
      </c>
      <c r="E42" s="12">
        <f>E26-E41</f>
        <v>6402946.920000009</v>
      </c>
      <c r="F42" s="4"/>
      <c r="G42" s="6"/>
      <c r="H42" s="6"/>
      <c r="I42" s="6"/>
      <c r="J42" s="6"/>
    </row>
    <row r="44" spans="2:5" ht="14.25" customHeight="1" hidden="1">
      <c r="B44" s="5">
        <f>B26-B41</f>
        <v>-9806462.100000024</v>
      </c>
      <c r="C44" s="5">
        <f>C26-C41</f>
        <v>-13799962.100000024</v>
      </c>
      <c r="D44" s="5">
        <f>D26-D41</f>
        <v>5255475.049999997</v>
      </c>
      <c r="E44" s="5">
        <f>E26-E41</f>
        <v>6402946.920000009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2019-02-12T06:51:09Z</cp:lastPrinted>
  <dcterms:created xsi:type="dcterms:W3CDTF">2013-05-20T06:52:12Z</dcterms:created>
  <dcterms:modified xsi:type="dcterms:W3CDTF">2020-02-17T05:40:59Z</dcterms:modified>
  <cp:category/>
  <cp:version/>
  <cp:contentType/>
  <cp:contentStatus/>
</cp:coreProperties>
</file>